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C-05\Desktop\R6主任\"/>
    </mc:Choice>
  </mc:AlternateContent>
  <xr:revisionPtr revIDLastSave="0" documentId="13_ncr:1_{ED1ACFCD-C115-414A-989D-76268D88393A}" xr6:coauthVersionLast="36" xr6:coauthVersionMax="36" xr10:uidLastSave="{00000000-0000-0000-0000-000000000000}"/>
  <bookViews>
    <workbookView xWindow="0" yWindow="0" windowWidth="28800" windowHeight="12135" tabRatio="747" xr2:uid="{00000000-000D-0000-FFFF-FFFF00000000}"/>
  </bookViews>
  <sheets>
    <sheet name="実務経験証明書総括表（主ー３）" sheetId="6" r:id="rId1"/>
  </sheets>
  <definedNames>
    <definedName name="_xlnm.Print_Area" localSheetId="0">'実務経験証明書総括表（主ー３）'!$A$1:$AJ$37</definedName>
    <definedName name="Z_193C29D6_F8F6_40DC_9018_2457A3A92ED5_.wvu.PrintArea" localSheetId="0" hidden="1">'実務経験証明書総括表（主ー３）'!$A$1:$AJ$37</definedName>
    <definedName name="Z_D3CE0E7E_ED54_4118_89A3_3171E343DF04_.wvu.PrintArea" localSheetId="0" hidden="1">'実務経験証明書総括表（主ー３）'!$A$1:$AJ$37</definedName>
    <definedName name="Z_E68B7FA3_BF75_4E1B_8255_FD648D0A37F5_.wvu.PrintArea" localSheetId="0" hidden="1">'実務経験証明書総括表（主ー３）'!$A$1:$AJ$37</definedName>
  </definedNames>
  <calcPr calcId="191029"/>
  <customWorkbookViews>
    <customWorkbookView name="蔵本博樹 - 個人用ビュー" guid="{193C29D6-F8F6-40DC-9018-2457A3A92ED5}" mergeInterval="0" personalView="1" maximized="1" yWindow="-1" windowWidth="1276" windowHeight="795" activeSheetId="1"/>
    <customWorkbookView name="一之瀬 - 個人用ビュー" guid="{D3CE0E7E-ED54-4118-89A3-3171E343DF04}" mergeInterval="0" personalView="1" maximized="1" windowWidth="1276" windowHeight="794" activeSheetId="3" showComments="commIndAndComment"/>
    <customWorkbookView name="近沢 - 個人用ビュー" guid="{E68B7FA3-BF75-4E1B-8255-FD648D0A37F5}" mergeInterval="0" personalView="1" maximized="1" windowWidth="1218" windowHeight="684" activeSheetId="1" showComments="commIndAndComment"/>
  </customWorkbookViews>
</workbook>
</file>

<file path=xl/calcChain.xml><?xml version="1.0" encoding="utf-8"?>
<calcChain xmlns="http://schemas.openxmlformats.org/spreadsheetml/2006/main">
  <c r="M13" i="6" l="1"/>
  <c r="AI31" i="6" l="1"/>
  <c r="AI27" i="6"/>
  <c r="AI23" i="6"/>
  <c r="AI19" i="6"/>
  <c r="AI15" i="6"/>
  <c r="AI11" i="6"/>
  <c r="V21" i="6"/>
  <c r="M21" i="6"/>
  <c r="AM20" i="6"/>
  <c r="AL20" i="6"/>
  <c r="AM19" i="6"/>
  <c r="AL19" i="6"/>
  <c r="V25" i="6"/>
  <c r="M25" i="6"/>
  <c r="AM24" i="6"/>
  <c r="AL24" i="6"/>
  <c r="AM23" i="6"/>
  <c r="AL23" i="6"/>
  <c r="V33" i="6"/>
  <c r="M33" i="6"/>
  <c r="AM32" i="6"/>
  <c r="AL32" i="6"/>
  <c r="AM31" i="6"/>
  <c r="AL31" i="6"/>
  <c r="V29" i="6"/>
  <c r="M29" i="6"/>
  <c r="AM28" i="6"/>
  <c r="AL28" i="6"/>
  <c r="AM27" i="6"/>
  <c r="AL27" i="6"/>
  <c r="V13" i="6"/>
  <c r="AG11" i="6" s="1"/>
  <c r="AM12" i="6"/>
  <c r="AL12" i="6"/>
  <c r="AM11" i="6"/>
  <c r="AL11" i="6"/>
  <c r="AD23" i="6" l="1"/>
  <c r="AL25" i="6"/>
  <c r="AL33" i="6"/>
  <c r="AM33" i="6"/>
  <c r="AD11" i="6"/>
  <c r="AG31" i="6"/>
  <c r="AD19" i="6"/>
  <c r="AL29" i="6"/>
  <c r="AG27" i="6"/>
  <c r="AG23" i="6"/>
  <c r="AM25" i="6"/>
  <c r="AG19" i="6"/>
  <c r="AL13" i="6"/>
  <c r="AD31" i="6"/>
  <c r="AL21" i="6"/>
  <c r="AM21" i="6"/>
  <c r="AM13" i="6"/>
  <c r="AM29" i="6"/>
  <c r="AD27" i="6"/>
  <c r="AL15" i="6"/>
  <c r="AM15" i="6"/>
  <c r="AL16" i="6"/>
  <c r="AM16" i="6"/>
  <c r="AM17" i="6" s="1"/>
  <c r="M17" i="6"/>
  <c r="V17" i="6"/>
  <c r="AL17" i="6" l="1"/>
  <c r="AG15" i="6" s="1"/>
  <c r="AD15" i="6"/>
  <c r="AD35" i="6" l="1"/>
  <c r="AG35" i="6"/>
</calcChain>
</file>

<file path=xl/sharedStrings.xml><?xml version="1.0" encoding="utf-8"?>
<sst xmlns="http://schemas.openxmlformats.org/spreadsheetml/2006/main" count="80" uniqueCount="15">
  <si>
    <t>事業所名</t>
    <rPh sb="0" eb="2">
      <t>ジギョウ</t>
    </rPh>
    <rPh sb="2" eb="3">
      <t>ショ</t>
    </rPh>
    <rPh sb="3" eb="4">
      <t>メイ</t>
    </rPh>
    <phoneticPr fontId="1"/>
  </si>
  <si>
    <t>　申込者氏名</t>
    <rPh sb="1" eb="3">
      <t>モウシコミ</t>
    </rPh>
    <rPh sb="3" eb="4">
      <t>シャ</t>
    </rPh>
    <rPh sb="4" eb="6">
      <t>シメイ</t>
    </rPh>
    <phoneticPr fontId="1"/>
  </si>
  <si>
    <t>　フ リ ガ ナ</t>
    <phoneticPr fontId="1"/>
  </si>
  <si>
    <t>届出様式　主－３　総括表</t>
    <rPh sb="0" eb="2">
      <t>トドケデ</t>
    </rPh>
    <rPh sb="2" eb="4">
      <t>ヨウシキ</t>
    </rPh>
    <rPh sb="5" eb="6">
      <t>シュ</t>
    </rPh>
    <rPh sb="9" eb="11">
      <t>ソウカツ</t>
    </rPh>
    <rPh sb="11" eb="12">
      <t>ヒョウ</t>
    </rPh>
    <phoneticPr fontId="1"/>
  </si>
  <si>
    <t>実　務　経　験　証　明　書　総　括　表</t>
    <rPh sb="0" eb="1">
      <t>ジツ</t>
    </rPh>
    <rPh sb="2" eb="3">
      <t>ツトム</t>
    </rPh>
    <rPh sb="4" eb="5">
      <t>キョウ</t>
    </rPh>
    <rPh sb="6" eb="7">
      <t>シルシ</t>
    </rPh>
    <rPh sb="8" eb="9">
      <t>アカシ</t>
    </rPh>
    <rPh sb="10" eb="11">
      <t>メイ</t>
    </rPh>
    <rPh sb="12" eb="13">
      <t>ショ</t>
    </rPh>
    <rPh sb="14" eb="15">
      <t>フサ</t>
    </rPh>
    <rPh sb="16" eb="17">
      <t>クク</t>
    </rPh>
    <rPh sb="18" eb="19">
      <t>ヒョウ</t>
    </rPh>
    <phoneticPr fontId="1"/>
  </si>
  <si>
    <t>介護支援専門員登録番号</t>
    <rPh sb="0" eb="2">
      <t>カイゴ</t>
    </rPh>
    <rPh sb="2" eb="4">
      <t>シエン</t>
    </rPh>
    <rPh sb="4" eb="7">
      <t>センモンイン</t>
    </rPh>
    <rPh sb="7" eb="9">
      <t>トウロク</t>
    </rPh>
    <rPh sb="9" eb="11">
      <t>バンゴウ</t>
    </rPh>
    <phoneticPr fontId="1"/>
  </si>
  <si>
    <t>通算期間</t>
    <rPh sb="0" eb="1">
      <t>ツウ</t>
    </rPh>
    <rPh sb="1" eb="2">
      <t>ザン</t>
    </rPh>
    <rPh sb="2" eb="4">
      <t>キカン</t>
    </rPh>
    <phoneticPr fontId="1"/>
  </si>
  <si>
    <t>実務従事期間合計</t>
    <rPh sb="0" eb="2">
      <t>ジツム</t>
    </rPh>
    <rPh sb="2" eb="4">
      <t>ジュウジ</t>
    </rPh>
    <rPh sb="4" eb="6">
      <t>キカン</t>
    </rPh>
    <rPh sb="6" eb="8">
      <t>ゴウケイ</t>
    </rPh>
    <phoneticPr fontId="1"/>
  </si>
  <si>
    <t>(上段)実務従事期間・(下段)算定対象期間</t>
    <rPh sb="1" eb="3">
      <t>ジョウダン</t>
    </rPh>
    <rPh sb="4" eb="6">
      <t>ジツム</t>
    </rPh>
    <rPh sb="6" eb="8">
      <t>ジュウジ</t>
    </rPh>
    <rPh sb="8" eb="10">
      <t>キカン</t>
    </rPh>
    <rPh sb="12" eb="14">
      <t>カダン</t>
    </rPh>
    <rPh sb="15" eb="17">
      <t>サンテイ</t>
    </rPh>
    <rPh sb="17" eb="19">
      <t>タイショウ</t>
    </rPh>
    <rPh sb="19" eb="21">
      <t>キカン</t>
    </rPh>
    <phoneticPr fontId="1"/>
  </si>
  <si>
    <t>東京都主任介護支援専門員研修</t>
    <rPh sb="0" eb="3">
      <t>トウキョウト</t>
    </rPh>
    <rPh sb="3" eb="5">
      <t>シュニン</t>
    </rPh>
    <rPh sb="5" eb="7">
      <t>カイゴ</t>
    </rPh>
    <rPh sb="7" eb="9">
      <t>シエン</t>
    </rPh>
    <rPh sb="9" eb="12">
      <t>センモンイン</t>
    </rPh>
    <rPh sb="12" eb="14">
      <t>ケンシュウ</t>
    </rPh>
    <phoneticPr fontId="1"/>
  </si>
  <si>
    <t>～</t>
    <phoneticPr fontId="1"/>
  </si>
  <si>
    <t>　　 　　 年　 　月　 　日</t>
    <phoneticPr fontId="1"/>
  </si>
  <si>
    <t>（除算期間</t>
    <rPh sb="1" eb="3">
      <t>ジョサン</t>
    </rPh>
    <rPh sb="3" eb="5">
      <t>キカン</t>
    </rPh>
    <phoneticPr fontId="1"/>
  </si>
  <si>
    <t>年</t>
    <rPh sb="0" eb="1">
      <t>ネン</t>
    </rPh>
    <phoneticPr fontId="1"/>
  </si>
  <si>
    <t>　　 　　 年　 　月　 　日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</si>
</sst>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[$-411]ggge&quot;年&quot;m&quot;月&quot;;@"/>
    <numFmt numFmtId="177" formatCode="[$-411]ggge&quot;年&quot;m&quot;月&quot;d&quot;日&quot;;@"/>
    <numFmt numFmtId="178" formatCode="yy&quot;年&quot;m&quot;か月&quot;"/>
    <numFmt numFmtId="179" formatCode="[$-411]ge\.m\.d;@"/>
    <numFmt numFmtId="180" formatCode="0_);[Red]\(0\)"/>
    <numFmt numFmtId="181" formatCode="#&quot;か月&quot;"/>
    <numFmt numFmtId="182" formatCode="#"/>
  </numFmts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ゴシック"/>
      <family val="3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1"/>
      <color theme="1"/>
      <name val="HGｺﾞｼｯｸE"/>
      <family val="3"/>
      <charset val="128"/>
    </font>
    <font>
      <sz val="12"/>
      <color theme="1"/>
      <name val="HGｺﾞｼｯｸE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top"/>
    </xf>
    <xf numFmtId="0" fontId="2" fillId="0" borderId="0" xfId="0" applyFont="1" applyAlignment="1">
      <alignment horizontal="right" vertical="top"/>
    </xf>
    <xf numFmtId="0" fontId="2" fillId="0" borderId="0" xfId="0" applyFo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>
      <alignment horizontal="left" vertical="center"/>
    </xf>
    <xf numFmtId="49" fontId="2" fillId="0" borderId="0" xfId="0" applyNumberFormat="1" applyFont="1" applyAlignment="1">
      <alignment horizontal="center" vertical="center"/>
    </xf>
    <xf numFmtId="179" fontId="0" fillId="0" borderId="0" xfId="0" applyNumberFormat="1">
      <alignment vertical="center"/>
    </xf>
    <xf numFmtId="0" fontId="7" fillId="0" borderId="15" xfId="0" applyFont="1" applyBorder="1" applyAlignment="1">
      <alignment vertical="center" shrinkToFit="1"/>
    </xf>
    <xf numFmtId="0" fontId="9" fillId="0" borderId="1" xfId="0" applyFont="1" applyBorder="1" applyAlignment="1">
      <alignment vertical="center" shrinkToFit="1"/>
    </xf>
    <xf numFmtId="0" fontId="7" fillId="2" borderId="2" xfId="0" applyFont="1" applyFill="1" applyBorder="1" applyAlignment="1">
      <alignment vertical="center" shrinkToFit="1"/>
    </xf>
    <xf numFmtId="0" fontId="7" fillId="0" borderId="11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177" fontId="7" fillId="0" borderId="22" xfId="0" applyNumberFormat="1" applyFont="1" applyBorder="1" applyAlignment="1">
      <alignment horizontal="right" vertical="center" shrinkToFit="1"/>
    </xf>
    <xf numFmtId="177" fontId="7" fillId="0" borderId="15" xfId="0" applyNumberFormat="1" applyFont="1" applyBorder="1" applyAlignment="1">
      <alignment horizontal="right" vertical="center" shrinkToFit="1"/>
    </xf>
    <xf numFmtId="177" fontId="7" fillId="0" borderId="16" xfId="0" applyNumberFormat="1" applyFont="1" applyBorder="1" applyAlignment="1">
      <alignment horizontal="right" vertical="center" shrinkToFit="1"/>
    </xf>
    <xf numFmtId="176" fontId="7" fillId="2" borderId="3" xfId="0" applyNumberFormat="1" applyFont="1" applyFill="1" applyBorder="1" applyAlignment="1">
      <alignment horizontal="right" vertical="center" shrinkToFit="1"/>
    </xf>
    <xf numFmtId="176" fontId="7" fillId="2" borderId="2" xfId="0" applyNumberFormat="1" applyFont="1" applyFill="1" applyBorder="1" applyAlignment="1">
      <alignment horizontal="right" vertical="center" shrinkToFit="1"/>
    </xf>
    <xf numFmtId="176" fontId="7" fillId="2" borderId="4" xfId="0" applyNumberFormat="1" applyFont="1" applyFill="1" applyBorder="1" applyAlignment="1">
      <alignment horizontal="right" vertical="center" shrinkToFit="1"/>
    </xf>
    <xf numFmtId="0" fontId="9" fillId="0" borderId="27" xfId="0" applyFont="1" applyBorder="1" applyAlignment="1">
      <alignment horizontal="center" vertical="center" shrinkToFit="1"/>
    </xf>
    <xf numFmtId="0" fontId="9" fillId="0" borderId="28" xfId="0" applyFont="1" applyBorder="1" applyAlignment="1">
      <alignment horizontal="center" vertical="center" shrinkToFit="1"/>
    </xf>
    <xf numFmtId="177" fontId="9" fillId="0" borderId="28" xfId="0" applyNumberFormat="1" applyFont="1" applyBorder="1" applyAlignment="1">
      <alignment horizontal="right" vertical="center" shrinkToFit="1"/>
    </xf>
    <xf numFmtId="177" fontId="9" fillId="0" borderId="29" xfId="0" applyNumberFormat="1" applyFont="1" applyBorder="1" applyAlignment="1">
      <alignment horizontal="right" vertical="center" shrinkToFit="1"/>
    </xf>
    <xf numFmtId="178" fontId="7" fillId="2" borderId="5" xfId="0" applyNumberFormat="1" applyFont="1" applyFill="1" applyBorder="1" applyAlignment="1">
      <alignment vertical="center" wrapText="1" shrinkToFit="1"/>
    </xf>
    <xf numFmtId="178" fontId="7" fillId="2" borderId="0" xfId="0" applyNumberFormat="1" applyFont="1" applyFill="1" applyAlignment="1">
      <alignment vertical="center" wrapText="1" shrinkToFit="1"/>
    </xf>
    <xf numFmtId="178" fontId="7" fillId="2" borderId="1" xfId="0" applyNumberFormat="1" applyFont="1" applyFill="1" applyBorder="1" applyAlignment="1">
      <alignment vertical="center" wrapText="1" shrinkToFit="1"/>
    </xf>
    <xf numFmtId="180" fontId="7" fillId="2" borderId="5" xfId="0" applyNumberFormat="1" applyFont="1" applyFill="1" applyBorder="1" applyAlignment="1">
      <alignment horizontal="center" vertical="center" wrapText="1" shrinkToFit="1"/>
    </xf>
    <xf numFmtId="180" fontId="7" fillId="2" borderId="8" xfId="0" applyNumberFormat="1" applyFont="1" applyFill="1" applyBorder="1" applyAlignment="1">
      <alignment horizontal="center" vertical="center" wrapText="1" shrinkToFit="1"/>
    </xf>
    <xf numFmtId="180" fontId="7" fillId="2" borderId="0" xfId="0" applyNumberFormat="1" applyFont="1" applyFill="1" applyAlignment="1">
      <alignment horizontal="center" vertical="center" wrapText="1" shrinkToFit="1"/>
    </xf>
    <xf numFmtId="180" fontId="7" fillId="2" borderId="10" xfId="0" applyNumberFormat="1" applyFont="1" applyFill="1" applyBorder="1" applyAlignment="1">
      <alignment horizontal="center" vertical="center" wrapText="1" shrinkToFit="1"/>
    </xf>
    <xf numFmtId="180" fontId="7" fillId="2" borderId="1" xfId="0" applyNumberFormat="1" applyFont="1" applyFill="1" applyBorder="1" applyAlignment="1">
      <alignment horizontal="center" vertical="center" wrapText="1" shrinkToFit="1"/>
    </xf>
    <xf numFmtId="180" fontId="7" fillId="2" borderId="9" xfId="0" applyNumberFormat="1" applyFont="1" applyFill="1" applyBorder="1" applyAlignment="1">
      <alignment horizontal="center" vertical="center" wrapText="1" shrinkToFit="1"/>
    </xf>
    <xf numFmtId="180" fontId="7" fillId="2" borderId="6" xfId="0" applyNumberFormat="1" applyFont="1" applyFill="1" applyBorder="1" applyAlignment="1">
      <alignment horizontal="center" vertical="center" wrapText="1" shrinkToFit="1"/>
    </xf>
    <xf numFmtId="180" fontId="7" fillId="2" borderId="17" xfId="0" applyNumberFormat="1" applyFont="1" applyFill="1" applyBorder="1" applyAlignment="1">
      <alignment horizontal="center" vertical="center" wrapText="1" shrinkToFit="1"/>
    </xf>
    <xf numFmtId="180" fontId="7" fillId="2" borderId="7" xfId="0" applyNumberFormat="1" applyFont="1" applyFill="1" applyBorder="1" applyAlignment="1">
      <alignment horizontal="center" vertical="center" wrapText="1" shrinkToFit="1"/>
    </xf>
    <xf numFmtId="0" fontId="4" fillId="0" borderId="0" xfId="0" applyFont="1" applyAlignment="1">
      <alignment horizontal="center" vertical="center"/>
    </xf>
    <xf numFmtId="0" fontId="0" fillId="0" borderId="0" xfId="0">
      <alignment vertical="center"/>
    </xf>
    <xf numFmtId="0" fontId="2" fillId="0" borderId="26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49" fontId="2" fillId="0" borderId="23" xfId="0" applyNumberFormat="1" applyFont="1" applyBorder="1" applyAlignment="1">
      <alignment horizontal="center" vertical="center"/>
    </xf>
    <xf numFmtId="49" fontId="2" fillId="0" borderId="24" xfId="0" applyNumberFormat="1" applyFont="1" applyBorder="1" applyAlignment="1">
      <alignment horizontal="center" vertical="center"/>
    </xf>
    <xf numFmtId="49" fontId="2" fillId="0" borderId="25" xfId="0" applyNumberFormat="1" applyFont="1" applyBorder="1" applyAlignment="1">
      <alignment horizontal="center" vertical="center"/>
    </xf>
    <xf numFmtId="49" fontId="2" fillId="0" borderId="14" xfId="0" applyNumberFormat="1" applyFont="1" applyBorder="1" applyAlignment="1" applyProtection="1">
      <alignment horizontal="center" vertical="center"/>
      <protection locked="0"/>
    </xf>
    <xf numFmtId="49" fontId="2" fillId="0" borderId="12" xfId="0" applyNumberFormat="1" applyFont="1" applyBorder="1" applyAlignment="1" applyProtection="1">
      <alignment horizontal="center" vertical="center"/>
      <protection locked="0"/>
    </xf>
    <xf numFmtId="49" fontId="2" fillId="0" borderId="13" xfId="0" applyNumberFormat="1" applyFont="1" applyBorder="1" applyAlignment="1" applyProtection="1">
      <alignment horizontal="center" vertical="center"/>
      <protection locked="0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0" fillId="0" borderId="5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182" fontId="7" fillId="2" borderId="35" xfId="0" applyNumberFormat="1" applyFont="1" applyFill="1" applyBorder="1" applyAlignment="1">
      <alignment horizontal="center" vertical="center" shrinkToFit="1"/>
    </xf>
    <xf numFmtId="182" fontId="7" fillId="2" borderId="5" xfId="0" applyNumberFormat="1" applyFont="1" applyFill="1" applyBorder="1" applyAlignment="1">
      <alignment horizontal="center" vertical="center" shrinkToFit="1"/>
    </xf>
    <xf numFmtId="182" fontId="7" fillId="2" borderId="37" xfId="0" applyNumberFormat="1" applyFont="1" applyFill="1" applyBorder="1" applyAlignment="1">
      <alignment horizontal="center" vertical="center" shrinkToFit="1"/>
    </xf>
    <xf numFmtId="182" fontId="7" fillId="2" borderId="0" xfId="0" applyNumberFormat="1" applyFont="1" applyFill="1" applyAlignment="1">
      <alignment horizontal="center" vertical="center" shrinkToFit="1"/>
    </xf>
    <xf numFmtId="182" fontId="7" fillId="2" borderId="19" xfId="0" applyNumberFormat="1" applyFont="1" applyFill="1" applyBorder="1" applyAlignment="1">
      <alignment horizontal="center" vertical="center" shrinkToFit="1"/>
    </xf>
    <xf numFmtId="182" fontId="7" fillId="2" borderId="20" xfId="0" applyNumberFormat="1" applyFont="1" applyFill="1" applyBorder="1" applyAlignment="1">
      <alignment horizontal="center" vertical="center" shrinkToFit="1"/>
    </xf>
    <xf numFmtId="0" fontId="7" fillId="0" borderId="32" xfId="0" applyFont="1" applyBorder="1" applyAlignment="1">
      <alignment horizontal="center" vertical="center" shrinkToFit="1"/>
    </xf>
    <xf numFmtId="0" fontId="7" fillId="0" borderId="33" xfId="0" applyFont="1" applyBorder="1" applyAlignment="1">
      <alignment horizontal="center" vertical="center" shrinkToFit="1"/>
    </xf>
    <xf numFmtId="0" fontId="7" fillId="0" borderId="34" xfId="0" applyFont="1" applyBorder="1" applyAlignment="1">
      <alignment horizontal="center" vertical="center" shrinkToFit="1"/>
    </xf>
    <xf numFmtId="0" fontId="7" fillId="2" borderId="5" xfId="0" applyFont="1" applyFill="1" applyBorder="1" applyAlignment="1">
      <alignment horizontal="center" vertical="center" shrinkToFit="1"/>
    </xf>
    <xf numFmtId="0" fontId="7" fillId="2" borderId="0" xfId="0" applyFont="1" applyFill="1" applyAlignment="1">
      <alignment horizontal="center" vertical="center" shrinkToFit="1"/>
    </xf>
    <xf numFmtId="0" fontId="7" fillId="2" borderId="20" xfId="0" applyFont="1" applyFill="1" applyBorder="1" applyAlignment="1">
      <alignment horizontal="center" vertical="center" shrinkToFit="1"/>
    </xf>
    <xf numFmtId="181" fontId="7" fillId="2" borderId="5" xfId="0" applyNumberFormat="1" applyFont="1" applyFill="1" applyBorder="1" applyAlignment="1">
      <alignment horizontal="right" vertical="center" shrinkToFit="1"/>
    </xf>
    <xf numFmtId="181" fontId="7" fillId="2" borderId="36" xfId="0" applyNumberFormat="1" applyFont="1" applyFill="1" applyBorder="1" applyAlignment="1">
      <alignment horizontal="right" vertical="center" shrinkToFit="1"/>
    </xf>
    <xf numFmtId="181" fontId="7" fillId="2" borderId="0" xfId="0" applyNumberFormat="1" applyFont="1" applyFill="1" applyAlignment="1">
      <alignment horizontal="right" vertical="center" shrinkToFit="1"/>
    </xf>
    <xf numFmtId="181" fontId="7" fillId="2" borderId="18" xfId="0" applyNumberFormat="1" applyFont="1" applyFill="1" applyBorder="1" applyAlignment="1">
      <alignment horizontal="right" vertical="center" shrinkToFit="1"/>
    </xf>
    <xf numFmtId="181" fontId="7" fillId="2" borderId="20" xfId="0" applyNumberFormat="1" applyFont="1" applyFill="1" applyBorder="1" applyAlignment="1">
      <alignment horizontal="right" vertical="center" shrinkToFit="1"/>
    </xf>
    <xf numFmtId="181" fontId="7" fillId="2" borderId="21" xfId="0" applyNumberFormat="1" applyFont="1" applyFill="1" applyBorder="1" applyAlignment="1">
      <alignment horizontal="right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0000FF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66674</xdr:colOff>
      <xdr:row>8</xdr:row>
      <xdr:rowOff>95248</xdr:rowOff>
    </xdr:from>
    <xdr:to>
      <xdr:col>35</xdr:col>
      <xdr:colOff>104774</xdr:colOff>
      <xdr:row>8</xdr:row>
      <xdr:rowOff>1543050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66674" y="1838323"/>
          <a:ext cx="6372225" cy="1447802"/>
        </a:xfrm>
        <a:prstGeom prst="rect">
          <a:avLst/>
        </a:prstGeom>
        <a:solidFill>
          <a:schemeClr val="lt1"/>
        </a:solidFill>
        <a:ln w="57150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【</a:t>
          </a:r>
          <a:r>
            <a:rPr kumimoji="1" lang="ja-JP" altLang="en-US" sz="1100"/>
            <a:t>注意事項</a:t>
          </a:r>
          <a:r>
            <a:rPr kumimoji="1" lang="en-US" altLang="ja-JP" sz="1100"/>
            <a:t>】</a:t>
          </a:r>
        </a:p>
        <a:p>
          <a:r>
            <a:rPr kumimoji="1" lang="ja-JP" altLang="en-US" sz="1100"/>
            <a:t>１　実務従事期間が</a:t>
          </a:r>
          <a:r>
            <a:rPr kumimoji="1" lang="ja-JP" altLang="en-US" sz="1100" b="1" u="sng"/>
            <a:t>古い順</a:t>
          </a:r>
          <a:r>
            <a:rPr kumimoji="1" lang="ja-JP" altLang="en-US" sz="1100"/>
            <a:t>に記入してください。</a:t>
          </a:r>
          <a:endParaRPr kumimoji="1" lang="en-US" altLang="ja-JP" sz="1100"/>
        </a:p>
        <a:p>
          <a:r>
            <a:rPr kumimoji="1" lang="ja-JP" altLang="en-US" sz="1100">
              <a:solidFill>
                <a:sysClr val="windowText" lastClr="000000"/>
              </a:solidFill>
            </a:rPr>
            <a:t>２　過去の証明書において５年以上の従事期間を証明できていたとしても</a:t>
          </a:r>
          <a:r>
            <a:rPr kumimoji="1" lang="ja-JP" altLang="en-US" sz="1100">
              <a:solidFill>
                <a:schemeClr val="tx1"/>
              </a:solidFill>
            </a:rPr>
            <a:t>、</a:t>
          </a:r>
          <a:r>
            <a:rPr kumimoji="1" lang="ja-JP" altLang="en-US" sz="1100" b="1">
              <a:solidFill>
                <a:schemeClr val="tx1"/>
              </a:solidFill>
            </a:rPr>
            <a:t>令和６年６月１日</a:t>
          </a:r>
          <a:r>
            <a:rPr kumimoji="1" lang="ja-JP" altLang="en-US" sz="1100">
              <a:solidFill>
                <a:schemeClr val="tx1"/>
              </a:solidFill>
            </a:rPr>
            <a:t>現在</a:t>
          </a:r>
          <a:endParaRPr kumimoji="1" lang="en-US" altLang="ja-JP" sz="1100">
            <a:solidFill>
              <a:schemeClr val="tx1"/>
            </a:solidFill>
          </a:endParaRPr>
        </a:p>
        <a:p>
          <a:r>
            <a:rPr kumimoji="1" lang="ja-JP" altLang="en-US" sz="1100">
              <a:solidFill>
                <a:schemeClr val="tx1"/>
              </a:solidFill>
            </a:rPr>
            <a:t>　　の</a:t>
          </a:r>
          <a:r>
            <a:rPr kumimoji="1" lang="ja-JP" altLang="en-US" sz="1100">
              <a:solidFill>
                <a:sysClr val="windowText" lastClr="000000"/>
              </a:solidFill>
            </a:rPr>
            <a:t>勤務先の証明書は必要です。</a:t>
          </a:r>
        </a:p>
        <a:p>
          <a:r>
            <a:rPr kumimoji="1" lang="ja-JP" altLang="en-US" sz="1100"/>
            <a:t>３　通算した従事期間のうち、１か月に満たない部分は</a:t>
          </a:r>
          <a:r>
            <a:rPr kumimoji="1" lang="ja-JP" altLang="en-US" sz="1100" b="1" u="sng"/>
            <a:t>切り捨て</a:t>
          </a:r>
          <a:r>
            <a:rPr kumimoji="1" lang="ja-JP" altLang="en-US" sz="1100"/>
            <a:t>ます。</a:t>
          </a:r>
        </a:p>
        <a:p>
          <a:r>
            <a:rPr kumimoji="1" lang="ja-JP" altLang="en-US" sz="1100"/>
            <a:t>４　事業所欄が不足する場合は、コピーをして使用してください。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U52"/>
  <sheetViews>
    <sheetView tabSelected="1" view="pageBreakPreview" zoomScaleNormal="100" zoomScaleSheetLayoutView="100" workbookViewId="0">
      <selection activeCell="AP9" sqref="AP9"/>
    </sheetView>
  </sheetViews>
  <sheetFormatPr defaultColWidth="9" defaultRowHeight="13.5" x14ac:dyDescent="0.15"/>
  <cols>
    <col min="1" max="1" width="2.375" style="2" customWidth="1"/>
    <col min="2" max="3" width="2.375" style="3" customWidth="1"/>
    <col min="4" max="6" width="2.375" style="4" customWidth="1"/>
    <col min="7" max="8" width="2.375" style="11" customWidth="1"/>
    <col min="9" max="11" width="2.375" style="4" customWidth="1"/>
    <col min="12" max="36" width="2.375" style="3" customWidth="1"/>
    <col min="37" max="37" width="9" style="3"/>
    <col min="38" max="38" width="7.5" style="3" hidden="1" customWidth="1"/>
    <col min="39" max="39" width="7.125" style="3" hidden="1" customWidth="1"/>
    <col min="40" max="16384" width="9" style="3"/>
  </cols>
  <sheetData>
    <row r="1" spans="1:47" ht="7.5" customHeight="1" x14ac:dyDescent="0.15">
      <c r="A1" s="10"/>
    </row>
    <row r="2" spans="1:47" ht="17.25" customHeight="1" x14ac:dyDescent="0.1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6" t="s">
        <v>3</v>
      </c>
    </row>
    <row r="3" spans="1:47" ht="8.25" customHeight="1" x14ac:dyDescent="0.1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7"/>
    </row>
    <row r="4" spans="1:47" ht="25.5" customHeight="1" x14ac:dyDescent="0.15">
      <c r="A4" s="40" t="s">
        <v>9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</row>
    <row r="5" spans="1:47" ht="24" customHeight="1" x14ac:dyDescent="0.15">
      <c r="A5" s="40" t="s">
        <v>4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</row>
    <row r="6" spans="1:47" ht="9.75" customHeight="1" x14ac:dyDescent="0.15">
      <c r="A6" s="5"/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</row>
    <row r="7" spans="1:47" ht="18" customHeight="1" x14ac:dyDescent="0.15">
      <c r="A7" s="57" t="s">
        <v>2</v>
      </c>
      <c r="B7" s="58"/>
      <c r="C7" s="58"/>
      <c r="D7" s="58"/>
      <c r="E7" s="58"/>
      <c r="F7" s="58"/>
      <c r="G7" s="59"/>
      <c r="H7" s="51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3"/>
      <c r="U7" s="45" t="s">
        <v>5</v>
      </c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7"/>
      <c r="AK7" s="8"/>
      <c r="AL7" s="4"/>
    </row>
    <row r="8" spans="1:47" ht="27" customHeight="1" x14ac:dyDescent="0.15">
      <c r="A8" s="54" t="s">
        <v>1</v>
      </c>
      <c r="B8" s="55"/>
      <c r="C8" s="55"/>
      <c r="D8" s="55"/>
      <c r="E8" s="55"/>
      <c r="F8" s="55"/>
      <c r="G8" s="56"/>
      <c r="H8" s="48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50"/>
      <c r="U8" s="44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3"/>
    </row>
    <row r="9" spans="1:47" ht="126.75" customHeight="1" x14ac:dyDescent="0.15">
      <c r="B9" s="4"/>
      <c r="C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</row>
    <row r="10" spans="1:47" ht="18.75" customHeight="1" x14ac:dyDescent="0.15">
      <c r="A10" s="60">
        <v>1</v>
      </c>
      <c r="B10" s="16" t="s">
        <v>0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 t="s">
        <v>8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 t="s">
        <v>6</v>
      </c>
      <c r="AE10" s="16"/>
      <c r="AF10" s="16"/>
      <c r="AG10" s="16"/>
      <c r="AH10" s="16"/>
      <c r="AI10" s="16"/>
      <c r="AJ10" s="16"/>
      <c r="AK10"/>
      <c r="AL10"/>
      <c r="AM10"/>
      <c r="AN10"/>
      <c r="AO10"/>
      <c r="AP10"/>
      <c r="AQ10"/>
      <c r="AR10"/>
      <c r="AS10"/>
      <c r="AT10"/>
      <c r="AU10"/>
    </row>
    <row r="11" spans="1:47" ht="25.5" customHeight="1" x14ac:dyDescent="0.15">
      <c r="A11" s="60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8" t="s">
        <v>14</v>
      </c>
      <c r="N11" s="19"/>
      <c r="O11" s="19"/>
      <c r="P11" s="19"/>
      <c r="Q11" s="19"/>
      <c r="R11" s="19"/>
      <c r="S11" s="19"/>
      <c r="T11" s="19"/>
      <c r="U11" s="13" t="s">
        <v>10</v>
      </c>
      <c r="V11" s="19" t="s">
        <v>14</v>
      </c>
      <c r="W11" s="19"/>
      <c r="X11" s="19"/>
      <c r="Y11" s="19"/>
      <c r="Z11" s="19"/>
      <c r="AA11" s="19"/>
      <c r="AB11" s="19"/>
      <c r="AC11" s="20"/>
      <c r="AD11" s="37" t="str">
        <f>IFERROR(
IF(AND(M11&lt;&gt;Q12,V11&lt;&gt;X12,ISNUMBER(Q12)=TRUE,ISNUMBER(X12)=TRUE),
INT((AL13+AM13)/12),
IF(DATEDIF(M13,V13,"Ym")=11,DATEDIF(M13,V13,"Y")+1,DATEDIF(M13,V13,"Y"))),
"")</f>
        <v/>
      </c>
      <c r="AE11" s="31"/>
      <c r="AF11" s="28" t="s">
        <v>13</v>
      </c>
      <c r="AG11" s="31" t="str">
        <f>IFERROR(
IF(AND(M11&lt;&gt;Q12,V11&lt;&gt;X12,ISNUMBER(Q12)=TRUE,ISNUMBER(X12)=TRUE),
MOD((AL13+M13),12),
IF(DATEDIF(M13,V13,"Ym")=11,0,DATEDIF(M13,V13,"YM")+1)),
"")</f>
        <v/>
      </c>
      <c r="AH11" s="31"/>
      <c r="AI11" s="31" t="str">
        <f>IF(AND(M11&lt;&gt;Q12,V11&lt;&gt;X12,ISNUMBER(Q12)=TRUE,ISNUMBER(X12)=TRUE),"か月※","か月")</f>
        <v>か月</v>
      </c>
      <c r="AJ11" s="32"/>
      <c r="AK11"/>
      <c r="AL11" s="12" t="e">
        <f>IF(DAY(M11)=1,M11,DATE(YEAR(M11),MONTH(M11)+1,1))</f>
        <v>#VALUE!</v>
      </c>
      <c r="AM11" s="12" t="e">
        <f>IF(EOMONTH(V11,0)=V11,V11,DATE(YEAR(V11),MONTH(V11)-1,1))</f>
        <v>#VALUE!</v>
      </c>
      <c r="AN11"/>
      <c r="AO11"/>
      <c r="AP11"/>
      <c r="AQ11"/>
      <c r="AR11"/>
      <c r="AS11"/>
      <c r="AT11"/>
      <c r="AU11"/>
    </row>
    <row r="12" spans="1:47" ht="20.25" customHeight="1" x14ac:dyDescent="0.15">
      <c r="A12" s="60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24" t="s">
        <v>12</v>
      </c>
      <c r="N12" s="25"/>
      <c r="O12" s="25"/>
      <c r="P12" s="25"/>
      <c r="Q12" s="26" t="s">
        <v>11</v>
      </c>
      <c r="R12" s="26"/>
      <c r="S12" s="26"/>
      <c r="T12" s="26"/>
      <c r="U12" s="26"/>
      <c r="V12" s="26"/>
      <c r="W12" s="14" t="s">
        <v>10</v>
      </c>
      <c r="X12" s="26" t="s">
        <v>11</v>
      </c>
      <c r="Y12" s="26"/>
      <c r="Z12" s="26"/>
      <c r="AA12" s="26"/>
      <c r="AB12" s="26"/>
      <c r="AC12" s="27"/>
      <c r="AD12" s="38"/>
      <c r="AE12" s="33"/>
      <c r="AF12" s="29"/>
      <c r="AG12" s="33"/>
      <c r="AH12" s="33"/>
      <c r="AI12" s="33"/>
      <c r="AJ12" s="34"/>
      <c r="AK12" s="4"/>
      <c r="AL12" s="12" t="e">
        <f>DATE(YEAR(Q12),MONTH(Q12),1)</f>
        <v>#VALUE!</v>
      </c>
      <c r="AM12" s="12" t="e">
        <f>DATE(YEAR(X12),MONTH(X12)+1,1)</f>
        <v>#VALUE!</v>
      </c>
      <c r="AN12" s="4"/>
      <c r="AO12" s="4"/>
      <c r="AP12" s="4"/>
      <c r="AQ12" s="4"/>
      <c r="AR12" s="4"/>
      <c r="AS12" s="4"/>
      <c r="AT12" s="4"/>
      <c r="AU12" s="4"/>
    </row>
    <row r="13" spans="1:47" ht="25.5" customHeight="1" x14ac:dyDescent="0.15">
      <c r="A13" s="60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21" t="str">
        <f>IFERROR(IF(M11=Q12,
IF(DAY(X12+1)=1,X12+1,DATE(YEAR(X12+1),MONTH(X12+1)+1,1)),
IF(DAY(M11)=1,M11,DATE(YEAR(M11),MONTH(M11)+1,1))
), "　　　　年　　　　月")</f>
        <v>　　　　年　　　　月</v>
      </c>
      <c r="N13" s="22"/>
      <c r="O13" s="22"/>
      <c r="P13" s="22"/>
      <c r="Q13" s="22"/>
      <c r="R13" s="22"/>
      <c r="S13" s="22"/>
      <c r="T13" s="22"/>
      <c r="U13" s="15" t="s">
        <v>10</v>
      </c>
      <c r="V13" s="22" t="str">
        <f>IFERROR(IF(V11=X12,
IF(EOMONTH(Q12-1,0)=Q12-1,Q12-1,DATE(YEAR(Q12-1),MONTH(Q12-1)-1,1)),
IF(EOMONTH(V11,0)=V11,V11,DATE(YEAR(V11),MONTH(V11)-1,1))
), "　　　　年　　　　月")</f>
        <v>　　　　年　　　　月</v>
      </c>
      <c r="W13" s="22"/>
      <c r="X13" s="22"/>
      <c r="Y13" s="22"/>
      <c r="Z13" s="22"/>
      <c r="AA13" s="22"/>
      <c r="AB13" s="22"/>
      <c r="AC13" s="23"/>
      <c r="AD13" s="39"/>
      <c r="AE13" s="35"/>
      <c r="AF13" s="30"/>
      <c r="AG13" s="35"/>
      <c r="AH13" s="35"/>
      <c r="AI13" s="35"/>
      <c r="AJ13" s="36"/>
      <c r="AL13" s="3" t="e">
        <f>DATEDIF(AL11,AL12,"m")</f>
        <v>#VALUE!</v>
      </c>
      <c r="AM13" s="3" t="e">
        <f>DATEDIF(AM12,AM11,"m")</f>
        <v>#VALUE!</v>
      </c>
    </row>
    <row r="14" spans="1:47" ht="18.75" customHeight="1" x14ac:dyDescent="0.15">
      <c r="A14" s="60">
        <v>2</v>
      </c>
      <c r="B14" s="16" t="s">
        <v>0</v>
      </c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 t="s">
        <v>8</v>
      </c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 t="s">
        <v>6</v>
      </c>
      <c r="AE14" s="16"/>
      <c r="AF14" s="16"/>
      <c r="AG14" s="16"/>
      <c r="AH14" s="16"/>
      <c r="AI14" s="16"/>
      <c r="AJ14" s="16"/>
      <c r="AK14"/>
      <c r="AL14"/>
      <c r="AM14"/>
      <c r="AN14"/>
      <c r="AO14"/>
      <c r="AP14"/>
      <c r="AQ14"/>
      <c r="AR14"/>
      <c r="AS14"/>
      <c r="AT14"/>
      <c r="AU14"/>
    </row>
    <row r="15" spans="1:47" ht="25.5" customHeight="1" x14ac:dyDescent="0.15">
      <c r="A15" s="60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8" t="s">
        <v>11</v>
      </c>
      <c r="N15" s="19"/>
      <c r="O15" s="19"/>
      <c r="P15" s="19"/>
      <c r="Q15" s="19"/>
      <c r="R15" s="19"/>
      <c r="S15" s="19"/>
      <c r="T15" s="19"/>
      <c r="U15" s="13" t="s">
        <v>10</v>
      </c>
      <c r="V15" s="19" t="s">
        <v>11</v>
      </c>
      <c r="W15" s="19"/>
      <c r="X15" s="19"/>
      <c r="Y15" s="19"/>
      <c r="Z15" s="19"/>
      <c r="AA15" s="19"/>
      <c r="AB15" s="19"/>
      <c r="AC15" s="20"/>
      <c r="AD15" s="37" t="str">
        <f>IFERROR(
IF(AND(M15&lt;&gt;Q16,V15&lt;&gt;X16,ISNUMBER(Q16)=TRUE,ISNUMBER(X16)=TRUE),
INT((AL17+AM17)/12),
IF(DATEDIF(M17,V17,"Ym")=11,DATEDIF(M17,V17,"Y")+1,DATEDIF(M17,V17,"Y"))),
"")</f>
        <v/>
      </c>
      <c r="AE15" s="31"/>
      <c r="AF15" s="28" t="s">
        <v>13</v>
      </c>
      <c r="AG15" s="31" t="str">
        <f>IFERROR(
IF(AND(M15&lt;&gt;Q16,V15&lt;&gt;X16,ISNUMBER(Q16)=TRUE,ISNUMBER(X16)=TRUE),
MOD((AL17+M17),12),
IF(DATEDIF(M17,V17,"Ym")=11,0,DATEDIF(M17,V17,"YM")+1)),
"")</f>
        <v/>
      </c>
      <c r="AH15" s="31"/>
      <c r="AI15" s="31" t="str">
        <f>IF(AND(M15&lt;&gt;Q16,V15&lt;&gt;X16,ISNUMBER(Q16)=TRUE,ISNUMBER(X16)=TRUE),"か月※","か月")</f>
        <v>か月</v>
      </c>
      <c r="AJ15" s="32"/>
      <c r="AK15"/>
      <c r="AL15" s="12" t="e">
        <f>IF(DAY(M15)=1,M15,DATE(YEAR(M15),MONTH(M15)+1,1))</f>
        <v>#VALUE!</v>
      </c>
      <c r="AM15" s="12" t="e">
        <f>IF(EOMONTH(V15,0)=V15,V15,DATE(YEAR(V15),MONTH(V15)-1,1))</f>
        <v>#VALUE!</v>
      </c>
      <c r="AN15"/>
      <c r="AO15"/>
      <c r="AP15"/>
      <c r="AQ15"/>
      <c r="AR15"/>
      <c r="AS15"/>
      <c r="AT15"/>
      <c r="AU15"/>
    </row>
    <row r="16" spans="1:47" ht="20.25" customHeight="1" x14ac:dyDescent="0.15">
      <c r="A16" s="60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24" t="s">
        <v>12</v>
      </c>
      <c r="N16" s="25"/>
      <c r="O16" s="25"/>
      <c r="P16" s="25"/>
      <c r="Q16" s="26" t="s">
        <v>11</v>
      </c>
      <c r="R16" s="26"/>
      <c r="S16" s="26"/>
      <c r="T16" s="26"/>
      <c r="U16" s="26"/>
      <c r="V16" s="26"/>
      <c r="W16" s="14" t="s">
        <v>10</v>
      </c>
      <c r="X16" s="26" t="s">
        <v>11</v>
      </c>
      <c r="Y16" s="26"/>
      <c r="Z16" s="26"/>
      <c r="AA16" s="26"/>
      <c r="AB16" s="26"/>
      <c r="AC16" s="27"/>
      <c r="AD16" s="38"/>
      <c r="AE16" s="33"/>
      <c r="AF16" s="29"/>
      <c r="AG16" s="33"/>
      <c r="AH16" s="33"/>
      <c r="AI16" s="33"/>
      <c r="AJ16" s="34"/>
      <c r="AK16" s="4"/>
      <c r="AL16" s="12" t="e">
        <f>DATE(YEAR(Q16),MONTH(Q16),1)</f>
        <v>#VALUE!</v>
      </c>
      <c r="AM16" s="12" t="e">
        <f>DATE(YEAR(X16),MONTH(X16)+1,1)</f>
        <v>#VALUE!</v>
      </c>
      <c r="AN16" s="4"/>
      <c r="AO16" s="4"/>
      <c r="AP16" s="4"/>
      <c r="AQ16" s="4"/>
      <c r="AR16" s="4"/>
      <c r="AS16" s="4"/>
      <c r="AT16" s="4"/>
      <c r="AU16" s="4"/>
    </row>
    <row r="17" spans="1:47" ht="25.5" customHeight="1" x14ac:dyDescent="0.15">
      <c r="A17" s="60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21" t="str">
        <f>IFERROR(IF(M15=Q16,
IF(DAY(X16+1)=1,X16+1,DATE(YEAR(X16+1),MONTH(X16+1)+1,1)),
IF(DAY(M15)=1,M15,DATE(YEAR(M15),MONTH(M15)+1,1))
), "　　　　年　　　　月")</f>
        <v>　　　　年　　　　月</v>
      </c>
      <c r="N17" s="22"/>
      <c r="O17" s="22"/>
      <c r="P17" s="22"/>
      <c r="Q17" s="22"/>
      <c r="R17" s="22"/>
      <c r="S17" s="22"/>
      <c r="T17" s="22"/>
      <c r="U17" s="15" t="s">
        <v>10</v>
      </c>
      <c r="V17" s="22" t="str">
        <f>IFERROR(IF(V15=X16,
IF(EOMONTH(Q16-1,0)=Q16-1,Q16-1,DATE(YEAR(Q16-1),MONTH(Q16-1)-1,1)),
IF(EOMONTH(V15,0)=V15,V15,DATE(YEAR(V15),MONTH(V15)-1,1))
), "　　　　年　　　　月")</f>
        <v>　　　　年　　　　月</v>
      </c>
      <c r="W17" s="22"/>
      <c r="X17" s="22"/>
      <c r="Y17" s="22"/>
      <c r="Z17" s="22"/>
      <c r="AA17" s="22"/>
      <c r="AB17" s="22"/>
      <c r="AC17" s="23"/>
      <c r="AD17" s="39"/>
      <c r="AE17" s="35"/>
      <c r="AF17" s="30"/>
      <c r="AG17" s="35"/>
      <c r="AH17" s="35"/>
      <c r="AI17" s="35"/>
      <c r="AJ17" s="36"/>
      <c r="AL17" s="3" t="e">
        <f>DATEDIF(AL15,AL16,"m")</f>
        <v>#VALUE!</v>
      </c>
      <c r="AM17" s="3" t="e">
        <f>DATEDIF(AM16,AM15,"m")</f>
        <v>#VALUE!</v>
      </c>
    </row>
    <row r="18" spans="1:47" ht="18.75" customHeight="1" x14ac:dyDescent="0.15">
      <c r="A18" s="60">
        <v>3</v>
      </c>
      <c r="B18" s="16" t="s">
        <v>0</v>
      </c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 t="s">
        <v>8</v>
      </c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 t="s">
        <v>6</v>
      </c>
      <c r="AE18" s="16"/>
      <c r="AF18" s="16"/>
      <c r="AG18" s="16"/>
      <c r="AH18" s="16"/>
      <c r="AI18" s="16"/>
      <c r="AJ18" s="16"/>
      <c r="AK18"/>
      <c r="AL18"/>
      <c r="AM18"/>
      <c r="AN18"/>
      <c r="AO18"/>
      <c r="AP18"/>
      <c r="AQ18"/>
      <c r="AR18"/>
      <c r="AS18"/>
      <c r="AT18"/>
      <c r="AU18"/>
    </row>
    <row r="19" spans="1:47" ht="25.5" customHeight="1" x14ac:dyDescent="0.15">
      <c r="A19" s="60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8" t="s">
        <v>11</v>
      </c>
      <c r="N19" s="19"/>
      <c r="O19" s="19"/>
      <c r="P19" s="19"/>
      <c r="Q19" s="19"/>
      <c r="R19" s="19"/>
      <c r="S19" s="19"/>
      <c r="T19" s="19"/>
      <c r="U19" s="13" t="s">
        <v>10</v>
      </c>
      <c r="V19" s="19" t="s">
        <v>11</v>
      </c>
      <c r="W19" s="19"/>
      <c r="X19" s="19"/>
      <c r="Y19" s="19"/>
      <c r="Z19" s="19"/>
      <c r="AA19" s="19"/>
      <c r="AB19" s="19"/>
      <c r="AC19" s="20"/>
      <c r="AD19" s="37" t="str">
        <f>IFERROR(
IF(AND(M19&lt;&gt;Q20,V19&lt;&gt;X20,ISNUMBER(Q20)=TRUE,ISNUMBER(X20)=TRUE),
INT((AL21+AM21)/12),
IF(DATEDIF(M21,V21,"Ym")=11,DATEDIF(M21,V21,"Y")+1,DATEDIF(M21,V21,"Y"))),
"")</f>
        <v/>
      </c>
      <c r="AE19" s="31"/>
      <c r="AF19" s="28" t="s">
        <v>13</v>
      </c>
      <c r="AG19" s="31" t="str">
        <f>IFERROR(
IF(AND(M19&lt;&gt;Q20,V19&lt;&gt;X20,ISNUMBER(Q20)=TRUE,ISNUMBER(X20)=TRUE),
MOD((AL21+M21),12),
IF(DATEDIF(M21,V21,"Ym")=11,0,DATEDIF(M21,V21,"YM")+1)),
"")</f>
        <v/>
      </c>
      <c r="AH19" s="31"/>
      <c r="AI19" s="31" t="str">
        <f>IF(AND(M19&lt;&gt;Q20,V19&lt;&gt;X20,ISNUMBER(Q20)=TRUE,ISNUMBER(X20)=TRUE),"か月※","か月")</f>
        <v>か月</v>
      </c>
      <c r="AJ19" s="32"/>
      <c r="AK19"/>
      <c r="AL19" s="12" t="e">
        <f>IF(DAY(M19)=1,M19,DATE(YEAR(M19),MONTH(M19)+1,1))</f>
        <v>#VALUE!</v>
      </c>
      <c r="AM19" s="12" t="e">
        <f>IF(EOMONTH(V19,0)=V19,V19,DATE(YEAR(V19),MONTH(V19)-1,1))</f>
        <v>#VALUE!</v>
      </c>
      <c r="AN19"/>
      <c r="AO19"/>
      <c r="AP19"/>
      <c r="AQ19"/>
      <c r="AR19"/>
      <c r="AS19"/>
      <c r="AT19"/>
      <c r="AU19"/>
    </row>
    <row r="20" spans="1:47" ht="20.25" customHeight="1" x14ac:dyDescent="0.15">
      <c r="A20" s="60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24" t="s">
        <v>12</v>
      </c>
      <c r="N20" s="25"/>
      <c r="O20" s="25"/>
      <c r="P20" s="25"/>
      <c r="Q20" s="26" t="s">
        <v>11</v>
      </c>
      <c r="R20" s="26"/>
      <c r="S20" s="26"/>
      <c r="T20" s="26"/>
      <c r="U20" s="26"/>
      <c r="V20" s="26"/>
      <c r="W20" s="14" t="s">
        <v>10</v>
      </c>
      <c r="X20" s="26" t="s">
        <v>11</v>
      </c>
      <c r="Y20" s="26"/>
      <c r="Z20" s="26"/>
      <c r="AA20" s="26"/>
      <c r="AB20" s="26"/>
      <c r="AC20" s="27"/>
      <c r="AD20" s="38"/>
      <c r="AE20" s="33"/>
      <c r="AF20" s="29"/>
      <c r="AG20" s="33"/>
      <c r="AH20" s="33"/>
      <c r="AI20" s="33"/>
      <c r="AJ20" s="34"/>
      <c r="AK20" s="4"/>
      <c r="AL20" s="12" t="e">
        <f>DATE(YEAR(Q20),MONTH(Q20),1)</f>
        <v>#VALUE!</v>
      </c>
      <c r="AM20" s="12" t="e">
        <f>DATE(YEAR(X20),MONTH(X20)+1,1)</f>
        <v>#VALUE!</v>
      </c>
      <c r="AN20" s="4"/>
      <c r="AO20" s="4"/>
      <c r="AP20" s="4"/>
      <c r="AQ20" s="4"/>
      <c r="AR20" s="4"/>
      <c r="AS20" s="4"/>
      <c r="AT20" s="4"/>
      <c r="AU20" s="4"/>
    </row>
    <row r="21" spans="1:47" ht="25.5" customHeight="1" x14ac:dyDescent="0.15">
      <c r="A21" s="60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21" t="str">
        <f>IFERROR(IF(M19=Q20,
IF(DAY(X20+1)=1,X20+1,DATE(YEAR(X20+1),MONTH(X20+1)+1,1)),
IF(DAY(M19)=1,M19,DATE(YEAR(M19),MONTH(M19)+1,1))
), "　　　　年　　　　月")</f>
        <v>　　　　年　　　　月</v>
      </c>
      <c r="N21" s="22"/>
      <c r="O21" s="22"/>
      <c r="P21" s="22"/>
      <c r="Q21" s="22"/>
      <c r="R21" s="22"/>
      <c r="S21" s="22"/>
      <c r="T21" s="22"/>
      <c r="U21" s="15" t="s">
        <v>10</v>
      </c>
      <c r="V21" s="22" t="str">
        <f>IFERROR(IF(V19=X20,
IF(EOMONTH(Q20-1,0)=Q20-1,Q20-1,DATE(YEAR(Q20-1),MONTH(Q20-1)-1,1)),
IF(EOMONTH(V19,0)=V19,V19,DATE(YEAR(V19),MONTH(V19)-1,1))
), "　　　　年　　　　月")</f>
        <v>　　　　年　　　　月</v>
      </c>
      <c r="W21" s="22"/>
      <c r="X21" s="22"/>
      <c r="Y21" s="22"/>
      <c r="Z21" s="22"/>
      <c r="AA21" s="22"/>
      <c r="AB21" s="22"/>
      <c r="AC21" s="23"/>
      <c r="AD21" s="39"/>
      <c r="AE21" s="35"/>
      <c r="AF21" s="30"/>
      <c r="AG21" s="35"/>
      <c r="AH21" s="35"/>
      <c r="AI21" s="35"/>
      <c r="AJ21" s="36"/>
      <c r="AL21" s="3" t="e">
        <f>DATEDIF(AL19,AL20,"m")</f>
        <v>#VALUE!</v>
      </c>
      <c r="AM21" s="3" t="e">
        <f>DATEDIF(AM20,AM19,"m")</f>
        <v>#VALUE!</v>
      </c>
    </row>
    <row r="22" spans="1:47" ht="18.75" customHeight="1" x14ac:dyDescent="0.15">
      <c r="A22" s="60">
        <v>4</v>
      </c>
      <c r="B22" s="16" t="s">
        <v>0</v>
      </c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 t="s">
        <v>8</v>
      </c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 t="s">
        <v>6</v>
      </c>
      <c r="AE22" s="16"/>
      <c r="AF22" s="16"/>
      <c r="AG22" s="16"/>
      <c r="AH22" s="16"/>
      <c r="AI22" s="16"/>
      <c r="AJ22" s="16"/>
      <c r="AK22"/>
      <c r="AL22"/>
      <c r="AM22"/>
      <c r="AN22"/>
      <c r="AO22"/>
      <c r="AP22"/>
      <c r="AQ22"/>
      <c r="AR22"/>
      <c r="AS22"/>
      <c r="AT22"/>
      <c r="AU22"/>
    </row>
    <row r="23" spans="1:47" ht="25.5" customHeight="1" x14ac:dyDescent="0.15">
      <c r="A23" s="60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8" t="s">
        <v>11</v>
      </c>
      <c r="N23" s="19"/>
      <c r="O23" s="19"/>
      <c r="P23" s="19"/>
      <c r="Q23" s="19"/>
      <c r="R23" s="19"/>
      <c r="S23" s="19"/>
      <c r="T23" s="19"/>
      <c r="U23" s="13" t="s">
        <v>10</v>
      </c>
      <c r="V23" s="19" t="s">
        <v>11</v>
      </c>
      <c r="W23" s="19"/>
      <c r="X23" s="19"/>
      <c r="Y23" s="19"/>
      <c r="Z23" s="19"/>
      <c r="AA23" s="19"/>
      <c r="AB23" s="19"/>
      <c r="AC23" s="20"/>
      <c r="AD23" s="37" t="str">
        <f>IFERROR(
IF(AND(M23&lt;&gt;Q24,V23&lt;&gt;X24,ISNUMBER(Q24)=TRUE,ISNUMBER(X24)=TRUE),
INT((AL25+AM25)/12),
IF(DATEDIF(M25,V25,"Ym")=11,DATEDIF(M25,V25,"Y")+1,DATEDIF(M25,V25,"Y"))),
"")</f>
        <v/>
      </c>
      <c r="AE23" s="31"/>
      <c r="AF23" s="28" t="s">
        <v>13</v>
      </c>
      <c r="AG23" s="31" t="str">
        <f>IFERROR(
IF(AND(M23&lt;&gt;Q24,V23&lt;&gt;X24,ISNUMBER(Q24)=TRUE,ISNUMBER(X24)=TRUE),
MOD((AL25+M25),12),
IF(DATEDIF(M25,V25,"Ym")=11,0,DATEDIF(M25,V25,"YM")+1)),
"")</f>
        <v/>
      </c>
      <c r="AH23" s="31"/>
      <c r="AI23" s="31" t="str">
        <f>IF(AND(M23&lt;&gt;Q24,V23&lt;&gt;X24,ISNUMBER(Q24)=TRUE,ISNUMBER(X24)=TRUE),"か月※","か月")</f>
        <v>か月</v>
      </c>
      <c r="AJ23" s="32"/>
      <c r="AK23"/>
      <c r="AL23" s="12" t="e">
        <f>IF(DAY(M23)=1,M23,DATE(YEAR(M23),MONTH(M23)+1,1))</f>
        <v>#VALUE!</v>
      </c>
      <c r="AM23" s="12" t="e">
        <f>IF(EOMONTH(V23,0)=V23,V23,DATE(YEAR(V23),MONTH(V23)-1,1))</f>
        <v>#VALUE!</v>
      </c>
      <c r="AN23"/>
      <c r="AO23"/>
      <c r="AP23"/>
      <c r="AQ23"/>
      <c r="AR23"/>
      <c r="AS23"/>
      <c r="AT23"/>
      <c r="AU23"/>
    </row>
    <row r="24" spans="1:47" ht="20.25" customHeight="1" x14ac:dyDescent="0.15">
      <c r="A24" s="60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24" t="s">
        <v>12</v>
      </c>
      <c r="N24" s="25"/>
      <c r="O24" s="25"/>
      <c r="P24" s="25"/>
      <c r="Q24" s="26" t="s">
        <v>11</v>
      </c>
      <c r="R24" s="26"/>
      <c r="S24" s="26"/>
      <c r="T24" s="26"/>
      <c r="U24" s="26"/>
      <c r="V24" s="26"/>
      <c r="W24" s="14" t="s">
        <v>10</v>
      </c>
      <c r="X24" s="26" t="s">
        <v>11</v>
      </c>
      <c r="Y24" s="26"/>
      <c r="Z24" s="26"/>
      <c r="AA24" s="26"/>
      <c r="AB24" s="26"/>
      <c r="AC24" s="27"/>
      <c r="AD24" s="38"/>
      <c r="AE24" s="33"/>
      <c r="AF24" s="29"/>
      <c r="AG24" s="33"/>
      <c r="AH24" s="33"/>
      <c r="AI24" s="33"/>
      <c r="AJ24" s="34"/>
      <c r="AK24" s="4"/>
      <c r="AL24" s="12" t="e">
        <f>DATE(YEAR(Q24),MONTH(Q24),1)</f>
        <v>#VALUE!</v>
      </c>
      <c r="AM24" s="12" t="e">
        <f>DATE(YEAR(X24),MONTH(X24)+1,1)</f>
        <v>#VALUE!</v>
      </c>
      <c r="AN24" s="4"/>
      <c r="AO24" s="4"/>
      <c r="AP24" s="4"/>
      <c r="AQ24" s="4"/>
      <c r="AR24" s="4"/>
      <c r="AS24" s="4"/>
      <c r="AT24" s="4"/>
      <c r="AU24" s="4"/>
    </row>
    <row r="25" spans="1:47" ht="25.5" customHeight="1" x14ac:dyDescent="0.15">
      <c r="A25" s="60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21" t="str">
        <f>IFERROR(IF(M23=Q24,
IF(DAY(X24+1)=1,X24+1,DATE(YEAR(X24+1),MONTH(X24+1)+1,1)),
IF(DAY(M23)=1,M23,DATE(YEAR(M23),MONTH(M23)+1,1))
), "　　　　年　　　　月")</f>
        <v>　　　　年　　　　月</v>
      </c>
      <c r="N25" s="22"/>
      <c r="O25" s="22"/>
      <c r="P25" s="22"/>
      <c r="Q25" s="22"/>
      <c r="R25" s="22"/>
      <c r="S25" s="22"/>
      <c r="T25" s="22"/>
      <c r="U25" s="15" t="s">
        <v>10</v>
      </c>
      <c r="V25" s="22" t="str">
        <f>IFERROR(IF(V23=X24,
IF(EOMONTH(Q24-1,0)=Q24-1,Q24-1,DATE(YEAR(Q24-1),MONTH(Q24-1)-1,1)),
IF(EOMONTH(V23,0)=V23,V23,DATE(YEAR(V23),MONTH(V23)-1,1))
), "　　　　年　　　　月")</f>
        <v>　　　　年　　　　月</v>
      </c>
      <c r="W25" s="22"/>
      <c r="X25" s="22"/>
      <c r="Y25" s="22"/>
      <c r="Z25" s="22"/>
      <c r="AA25" s="22"/>
      <c r="AB25" s="22"/>
      <c r="AC25" s="23"/>
      <c r="AD25" s="39"/>
      <c r="AE25" s="35"/>
      <c r="AF25" s="30"/>
      <c r="AG25" s="35"/>
      <c r="AH25" s="35"/>
      <c r="AI25" s="35"/>
      <c r="AJ25" s="36"/>
      <c r="AL25" s="3" t="e">
        <f>DATEDIF(AL23,AL24,"m")</f>
        <v>#VALUE!</v>
      </c>
      <c r="AM25" s="3" t="e">
        <f>DATEDIF(AM24,AM23,"m")</f>
        <v>#VALUE!</v>
      </c>
    </row>
    <row r="26" spans="1:47" ht="18.75" customHeight="1" x14ac:dyDescent="0.15">
      <c r="A26" s="60">
        <v>5</v>
      </c>
      <c r="B26" s="16" t="s">
        <v>0</v>
      </c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 t="s">
        <v>8</v>
      </c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 t="s">
        <v>6</v>
      </c>
      <c r="AE26" s="16"/>
      <c r="AF26" s="16"/>
      <c r="AG26" s="16"/>
      <c r="AH26" s="16"/>
      <c r="AI26" s="16"/>
      <c r="AJ26" s="16"/>
      <c r="AK26"/>
      <c r="AL26"/>
      <c r="AM26"/>
      <c r="AN26"/>
      <c r="AO26"/>
      <c r="AP26"/>
      <c r="AQ26"/>
      <c r="AR26"/>
      <c r="AS26"/>
      <c r="AT26"/>
      <c r="AU26"/>
    </row>
    <row r="27" spans="1:47" ht="25.5" customHeight="1" x14ac:dyDescent="0.15">
      <c r="A27" s="60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8" t="s">
        <v>11</v>
      </c>
      <c r="N27" s="19"/>
      <c r="O27" s="19"/>
      <c r="P27" s="19"/>
      <c r="Q27" s="19"/>
      <c r="R27" s="19"/>
      <c r="S27" s="19"/>
      <c r="T27" s="19"/>
      <c r="U27" s="13" t="s">
        <v>10</v>
      </c>
      <c r="V27" s="19" t="s">
        <v>11</v>
      </c>
      <c r="W27" s="19"/>
      <c r="X27" s="19"/>
      <c r="Y27" s="19"/>
      <c r="Z27" s="19"/>
      <c r="AA27" s="19"/>
      <c r="AB27" s="19"/>
      <c r="AC27" s="20"/>
      <c r="AD27" s="37" t="str">
        <f>IFERROR(
IF(AND(M27&lt;&gt;Q28,V27&lt;&gt;X28,ISNUMBER(Q28)=TRUE,ISNUMBER(X28)=TRUE),
INT((AL29+AM29)/12),
IF(DATEDIF(M29,V29,"Ym")=11,DATEDIF(M29,V29,"Y")+1,DATEDIF(M29,V29,"Y"))),
"")</f>
        <v/>
      </c>
      <c r="AE27" s="31"/>
      <c r="AF27" s="28" t="s">
        <v>13</v>
      </c>
      <c r="AG27" s="31" t="str">
        <f>IFERROR(
IF(AND(M27&lt;&gt;Q28,V27&lt;&gt;X28,ISNUMBER(Q28)=TRUE,ISNUMBER(X28)=TRUE),
MOD((AL29+M29),12),
IF(DATEDIF(M29,V29,"Ym")=11,0,DATEDIF(M29,V29,"YM")+1)),
"")</f>
        <v/>
      </c>
      <c r="AH27" s="31"/>
      <c r="AI27" s="31" t="str">
        <f>IF(AND(M27&lt;&gt;Q28,V27&lt;&gt;X28,ISNUMBER(Q28)=TRUE,ISNUMBER(X28)=TRUE),"か月※","か月")</f>
        <v>か月</v>
      </c>
      <c r="AJ27" s="32"/>
      <c r="AK27"/>
      <c r="AL27" s="12" t="e">
        <f>IF(DAY(M27)=1,M27,DATE(YEAR(M27),MONTH(M27)+1,1))</f>
        <v>#VALUE!</v>
      </c>
      <c r="AM27" s="12" t="e">
        <f>IF(EOMONTH(V27,0)=V27,V27,DATE(YEAR(V27),MONTH(V27)-1,1))</f>
        <v>#VALUE!</v>
      </c>
      <c r="AN27"/>
      <c r="AO27"/>
      <c r="AP27"/>
      <c r="AQ27"/>
      <c r="AR27"/>
      <c r="AS27"/>
      <c r="AT27"/>
      <c r="AU27"/>
    </row>
    <row r="28" spans="1:47" ht="20.25" customHeight="1" x14ac:dyDescent="0.15">
      <c r="A28" s="60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24" t="s">
        <v>12</v>
      </c>
      <c r="N28" s="25"/>
      <c r="O28" s="25"/>
      <c r="P28" s="25"/>
      <c r="Q28" s="26" t="s">
        <v>11</v>
      </c>
      <c r="R28" s="26"/>
      <c r="S28" s="26"/>
      <c r="T28" s="26"/>
      <c r="U28" s="26"/>
      <c r="V28" s="26"/>
      <c r="W28" s="14" t="s">
        <v>10</v>
      </c>
      <c r="X28" s="26" t="s">
        <v>11</v>
      </c>
      <c r="Y28" s="26"/>
      <c r="Z28" s="26"/>
      <c r="AA28" s="26"/>
      <c r="AB28" s="26"/>
      <c r="AC28" s="27"/>
      <c r="AD28" s="38"/>
      <c r="AE28" s="33"/>
      <c r="AF28" s="29"/>
      <c r="AG28" s="33"/>
      <c r="AH28" s="33"/>
      <c r="AI28" s="33"/>
      <c r="AJ28" s="34"/>
      <c r="AK28" s="4"/>
      <c r="AL28" s="12" t="e">
        <f>DATE(YEAR(Q28),MONTH(Q28),1)</f>
        <v>#VALUE!</v>
      </c>
      <c r="AM28" s="12" t="e">
        <f>DATE(YEAR(X28),MONTH(X28)+1,1)</f>
        <v>#VALUE!</v>
      </c>
      <c r="AN28" s="4"/>
      <c r="AO28" s="4"/>
      <c r="AP28" s="4"/>
      <c r="AQ28" s="4"/>
      <c r="AR28" s="4"/>
      <c r="AS28" s="4"/>
      <c r="AT28" s="4"/>
      <c r="AU28" s="4"/>
    </row>
    <row r="29" spans="1:47" ht="25.5" customHeight="1" x14ac:dyDescent="0.15">
      <c r="A29" s="60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21" t="str">
        <f>IFERROR(IF(M27=Q28,
IF(DAY(X28+1)=1,X28+1,DATE(YEAR(X28+1),MONTH(X28+1)+1,1)),
IF(DAY(M27)=1,M27,DATE(YEAR(M27),MONTH(M27)+1,1))
), "　　　　年　　　　月")</f>
        <v>　　　　年　　　　月</v>
      </c>
      <c r="N29" s="22"/>
      <c r="O29" s="22"/>
      <c r="P29" s="22"/>
      <c r="Q29" s="22"/>
      <c r="R29" s="22"/>
      <c r="S29" s="22"/>
      <c r="T29" s="22"/>
      <c r="U29" s="15" t="s">
        <v>10</v>
      </c>
      <c r="V29" s="22" t="str">
        <f>IFERROR(IF(V27=X28,
IF(EOMONTH(Q28-1,0)=Q28-1,Q28-1,DATE(YEAR(Q28-1),MONTH(Q28-1)-1,1)),
IF(EOMONTH(V27,0)=V27,V27,DATE(YEAR(V27),MONTH(V27)-1,1))
), "　　　　年　　　　月")</f>
        <v>　　　　年　　　　月</v>
      </c>
      <c r="W29" s="22"/>
      <c r="X29" s="22"/>
      <c r="Y29" s="22"/>
      <c r="Z29" s="22"/>
      <c r="AA29" s="22"/>
      <c r="AB29" s="22"/>
      <c r="AC29" s="23"/>
      <c r="AD29" s="39"/>
      <c r="AE29" s="35"/>
      <c r="AF29" s="30"/>
      <c r="AG29" s="35"/>
      <c r="AH29" s="35"/>
      <c r="AI29" s="35"/>
      <c r="AJ29" s="36"/>
      <c r="AL29" s="3" t="e">
        <f>DATEDIF(AL27,AL28,"m")</f>
        <v>#VALUE!</v>
      </c>
      <c r="AM29" s="3" t="e">
        <f>DATEDIF(AM28,AM27,"m")</f>
        <v>#VALUE!</v>
      </c>
    </row>
    <row r="30" spans="1:47" ht="18.75" customHeight="1" x14ac:dyDescent="0.15">
      <c r="A30" s="60">
        <v>6</v>
      </c>
      <c r="B30" s="16" t="s">
        <v>0</v>
      </c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 t="s">
        <v>8</v>
      </c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 t="s">
        <v>6</v>
      </c>
      <c r="AE30" s="16"/>
      <c r="AF30" s="16"/>
      <c r="AG30" s="16"/>
      <c r="AH30" s="16"/>
      <c r="AI30" s="16"/>
      <c r="AJ30" s="16"/>
      <c r="AK30"/>
      <c r="AL30"/>
      <c r="AM30"/>
      <c r="AN30"/>
      <c r="AO30"/>
      <c r="AP30"/>
      <c r="AQ30"/>
      <c r="AR30"/>
      <c r="AS30"/>
      <c r="AT30"/>
      <c r="AU30"/>
    </row>
    <row r="31" spans="1:47" ht="25.5" customHeight="1" x14ac:dyDescent="0.15">
      <c r="A31" s="60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8" t="s">
        <v>11</v>
      </c>
      <c r="N31" s="19"/>
      <c r="O31" s="19"/>
      <c r="P31" s="19"/>
      <c r="Q31" s="19"/>
      <c r="R31" s="19"/>
      <c r="S31" s="19"/>
      <c r="T31" s="19"/>
      <c r="U31" s="13" t="s">
        <v>10</v>
      </c>
      <c r="V31" s="19" t="s">
        <v>11</v>
      </c>
      <c r="W31" s="19"/>
      <c r="X31" s="19"/>
      <c r="Y31" s="19"/>
      <c r="Z31" s="19"/>
      <c r="AA31" s="19"/>
      <c r="AB31" s="19"/>
      <c r="AC31" s="20"/>
      <c r="AD31" s="37" t="str">
        <f>IFERROR(
IF(AND(M31&lt;&gt;Q32,V31&lt;&gt;X32,ISNUMBER(Q32)=TRUE,ISNUMBER(X32)=TRUE),
INT((AL33+AM33)/12),
IF(DATEDIF(M33,V33,"Ym")=11,DATEDIF(M33,V33,"Y")+1,DATEDIF(M33,V33,"Y"))),
"")</f>
        <v/>
      </c>
      <c r="AE31" s="31"/>
      <c r="AF31" s="28" t="s">
        <v>13</v>
      </c>
      <c r="AG31" s="31" t="str">
        <f>IFERROR(
IF(AND(M31&lt;&gt;Q32,V31&lt;&gt;X32,ISNUMBER(Q32)=TRUE,ISNUMBER(X32)=TRUE),
MOD((AL33+M33),12),
IF(DATEDIF(M33,V33,"Ym")=11,0,DATEDIF(M33,V33,"YM")+1)),
"")</f>
        <v/>
      </c>
      <c r="AH31" s="31"/>
      <c r="AI31" s="31" t="str">
        <f>IF(AND(M31&lt;&gt;Q32,V31&lt;&gt;X32,ISNUMBER(Q32)=TRUE,ISNUMBER(X32)=TRUE),"か月※","か月")</f>
        <v>か月</v>
      </c>
      <c r="AJ31" s="32"/>
      <c r="AK31"/>
      <c r="AL31" s="12" t="e">
        <f>IF(DAY(M31)=1,M31,DATE(YEAR(M31),MONTH(M31)+1,1))</f>
        <v>#VALUE!</v>
      </c>
      <c r="AM31" s="12" t="e">
        <f>IF(EOMONTH(V31,0)=V31,V31,DATE(YEAR(V31),MONTH(V31)-1,1))</f>
        <v>#VALUE!</v>
      </c>
      <c r="AN31"/>
      <c r="AO31"/>
      <c r="AP31"/>
      <c r="AQ31"/>
      <c r="AR31"/>
      <c r="AS31"/>
      <c r="AT31"/>
      <c r="AU31"/>
    </row>
    <row r="32" spans="1:47" ht="20.25" customHeight="1" x14ac:dyDescent="0.15">
      <c r="A32" s="60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24" t="s">
        <v>12</v>
      </c>
      <c r="N32" s="25"/>
      <c r="O32" s="25"/>
      <c r="P32" s="25"/>
      <c r="Q32" s="26" t="s">
        <v>11</v>
      </c>
      <c r="R32" s="26"/>
      <c r="S32" s="26"/>
      <c r="T32" s="26"/>
      <c r="U32" s="26"/>
      <c r="V32" s="26"/>
      <c r="W32" s="14" t="s">
        <v>10</v>
      </c>
      <c r="X32" s="26" t="s">
        <v>11</v>
      </c>
      <c r="Y32" s="26"/>
      <c r="Z32" s="26"/>
      <c r="AA32" s="26"/>
      <c r="AB32" s="26"/>
      <c r="AC32" s="27"/>
      <c r="AD32" s="38"/>
      <c r="AE32" s="33"/>
      <c r="AF32" s="29"/>
      <c r="AG32" s="33"/>
      <c r="AH32" s="33"/>
      <c r="AI32" s="33"/>
      <c r="AJ32" s="34"/>
      <c r="AK32" s="4"/>
      <c r="AL32" s="12" t="e">
        <f>DATE(YEAR(Q32),MONTH(Q32),1)</f>
        <v>#VALUE!</v>
      </c>
      <c r="AM32" s="12" t="e">
        <f>DATE(YEAR(X32),MONTH(X32)+1,1)</f>
        <v>#VALUE!</v>
      </c>
      <c r="AN32" s="4"/>
      <c r="AO32" s="4"/>
      <c r="AP32" s="4"/>
      <c r="AQ32" s="4"/>
      <c r="AR32" s="4"/>
      <c r="AS32" s="4"/>
      <c r="AT32" s="4"/>
      <c r="AU32" s="4"/>
    </row>
    <row r="33" spans="1:47" ht="25.5" customHeight="1" thickBot="1" x14ac:dyDescent="0.2">
      <c r="A33" s="60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21" t="str">
        <f>IFERROR(IF(M31=Q32,
IF(DAY(X32+1)=1,X32+1,DATE(YEAR(X32+1),MONTH(X32+1)+1,1)),
IF(DAY(M31)=1,M31,DATE(YEAR(M31),MONTH(M31)+1,1))
), "　　　　年　　　　月")</f>
        <v>　　　　年　　　　月</v>
      </c>
      <c r="N33" s="22"/>
      <c r="O33" s="22"/>
      <c r="P33" s="22"/>
      <c r="Q33" s="22"/>
      <c r="R33" s="22"/>
      <c r="S33" s="22"/>
      <c r="T33" s="22"/>
      <c r="U33" s="15" t="s">
        <v>10</v>
      </c>
      <c r="V33" s="22" t="str">
        <f>IFERROR(IF(V31=X32,
IF(EOMONTH(Q32-1,0)=Q32-1,Q32-1,DATE(YEAR(Q32-1),MONTH(Q32-1)-1,1)),
IF(EOMONTH(V31,0)=V31,V31,DATE(YEAR(V31),MONTH(V31)-1,1))
), "　　　　年　　　　月")</f>
        <v>　　　　年　　　　月</v>
      </c>
      <c r="W33" s="22"/>
      <c r="X33" s="22"/>
      <c r="Y33" s="22"/>
      <c r="Z33" s="22"/>
      <c r="AA33" s="22"/>
      <c r="AB33" s="22"/>
      <c r="AC33" s="23"/>
      <c r="AD33" s="39"/>
      <c r="AE33" s="35"/>
      <c r="AF33" s="30"/>
      <c r="AG33" s="35"/>
      <c r="AH33" s="35"/>
      <c r="AI33" s="35"/>
      <c r="AJ33" s="36"/>
      <c r="AL33" s="3" t="e">
        <f>DATEDIF(AL31,AL32,"m")</f>
        <v>#VALUE!</v>
      </c>
      <c r="AM33" s="3" t="e">
        <f>DATEDIF(AM32,AM31,"m")</f>
        <v>#VALUE!</v>
      </c>
    </row>
    <row r="34" spans="1:47" ht="17.25" customHeight="1" x14ac:dyDescent="0.15">
      <c r="A34" s="61"/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70" t="s">
        <v>7</v>
      </c>
      <c r="AE34" s="71"/>
      <c r="AF34" s="71"/>
      <c r="AG34" s="71"/>
      <c r="AH34" s="71"/>
      <c r="AI34" s="71"/>
      <c r="AJ34" s="72"/>
    </row>
    <row r="35" spans="1:47" ht="18.75" customHeight="1" x14ac:dyDescent="0.15">
      <c r="A35" s="63"/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4">
        <f>INT((SUM(AD11:AE33)*12+SUM(AG11:AJ33))/12)</f>
        <v>0</v>
      </c>
      <c r="AE35" s="65"/>
      <c r="AF35" s="73" t="s">
        <v>13</v>
      </c>
      <c r="AG35" s="76">
        <f>MOD((SUM(AD11:AE33)*12+SUM(AG11:AJ33)),12)</f>
        <v>0</v>
      </c>
      <c r="AH35" s="76"/>
      <c r="AI35" s="76"/>
      <c r="AJ35" s="77"/>
      <c r="AK35"/>
      <c r="AL35"/>
      <c r="AM35"/>
      <c r="AN35"/>
      <c r="AO35"/>
      <c r="AP35"/>
      <c r="AQ35"/>
      <c r="AR35"/>
      <c r="AS35"/>
      <c r="AT35"/>
      <c r="AU35"/>
    </row>
    <row r="36" spans="1:47" ht="12.75" customHeight="1" x14ac:dyDescent="0.15">
      <c r="A36" s="63"/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6"/>
      <c r="AE36" s="67"/>
      <c r="AF36" s="74"/>
      <c r="AG36" s="78"/>
      <c r="AH36" s="78"/>
      <c r="AI36" s="78"/>
      <c r="AJ36" s="79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</row>
    <row r="37" spans="1:47" ht="12.75" customHeight="1" thickBot="1" x14ac:dyDescent="0.2">
      <c r="A37" s="63"/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8"/>
      <c r="AE37" s="69"/>
      <c r="AF37" s="75"/>
      <c r="AG37" s="80"/>
      <c r="AH37" s="80"/>
      <c r="AI37" s="80"/>
      <c r="AJ37" s="81"/>
    </row>
    <row r="38" spans="1:47" ht="13.5" customHeight="1" x14ac:dyDescent="0.15">
      <c r="A38" s="9"/>
    </row>
    <row r="39" spans="1:47" ht="13.5" customHeight="1" x14ac:dyDescent="0.15">
      <c r="A39" s="9"/>
    </row>
    <row r="40" spans="1:47" ht="13.5" customHeight="1" x14ac:dyDescent="0.15">
      <c r="A40" s="9"/>
    </row>
    <row r="41" spans="1:47" ht="13.5" customHeight="1" x14ac:dyDescent="0.15">
      <c r="A41" s="9"/>
    </row>
    <row r="42" spans="1:47" ht="13.5" customHeight="1" x14ac:dyDescent="0.15">
      <c r="A42" s="9"/>
    </row>
    <row r="43" spans="1:47" ht="13.5" customHeight="1" x14ac:dyDescent="0.15">
      <c r="A43" s="9"/>
    </row>
    <row r="44" spans="1:47" ht="13.5" customHeight="1" x14ac:dyDescent="0.15">
      <c r="D44" s="3"/>
      <c r="E44" s="3"/>
      <c r="F44" s="3"/>
      <c r="G44" s="3"/>
      <c r="H44" s="3"/>
      <c r="I44" s="3"/>
      <c r="J44" s="3"/>
      <c r="K44" s="3"/>
    </row>
    <row r="45" spans="1:47" ht="13.5" customHeight="1" x14ac:dyDescent="0.15">
      <c r="D45" s="3"/>
      <c r="E45" s="3"/>
      <c r="F45" s="3"/>
      <c r="G45" s="3"/>
      <c r="H45" s="3"/>
      <c r="I45" s="3"/>
      <c r="J45" s="3"/>
      <c r="K45" s="3"/>
    </row>
    <row r="46" spans="1:47" ht="13.5" customHeight="1" x14ac:dyDescent="0.15">
      <c r="D46" s="3"/>
      <c r="E46" s="3"/>
      <c r="F46" s="3"/>
      <c r="G46" s="3"/>
      <c r="H46" s="3"/>
      <c r="I46" s="3"/>
      <c r="J46" s="3"/>
      <c r="K46" s="3"/>
    </row>
    <row r="47" spans="1:47" ht="13.5" customHeight="1" x14ac:dyDescent="0.15">
      <c r="A47" s="9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</row>
    <row r="48" spans="1:47" ht="13.5" customHeight="1" x14ac:dyDescent="0.15">
      <c r="A48" s="9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</row>
    <row r="49" spans="1:39" ht="13.5" customHeight="1" x14ac:dyDescent="0.15">
      <c r="A49" s="9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</row>
    <row r="50" spans="1:39" ht="13.5" customHeight="1" x14ac:dyDescent="0.15">
      <c r="A50" s="9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</row>
    <row r="51" spans="1:39" ht="13.5" customHeight="1" x14ac:dyDescent="0.15"/>
    <row r="52" spans="1:39" ht="13.5" customHeight="1" x14ac:dyDescent="0.15"/>
  </sheetData>
  <mergeCells count="116">
    <mergeCell ref="AD22:AJ22"/>
    <mergeCell ref="AD26:AJ26"/>
    <mergeCell ref="AD35:AE37"/>
    <mergeCell ref="AI11:AJ13"/>
    <mergeCell ref="AG11:AH13"/>
    <mergeCell ref="AI15:AJ17"/>
    <mergeCell ref="AG23:AH25"/>
    <mergeCell ref="AI23:AJ25"/>
    <mergeCell ref="AG27:AH29"/>
    <mergeCell ref="AI27:AJ29"/>
    <mergeCell ref="AG31:AH33"/>
    <mergeCell ref="AI31:AJ33"/>
    <mergeCell ref="AD11:AE13"/>
    <mergeCell ref="AF11:AF13"/>
    <mergeCell ref="AD23:AE25"/>
    <mergeCell ref="AF23:AF25"/>
    <mergeCell ref="AD34:AJ34"/>
    <mergeCell ref="AD14:AJ14"/>
    <mergeCell ref="AD18:AJ18"/>
    <mergeCell ref="AD15:AE17"/>
    <mergeCell ref="AF15:AF17"/>
    <mergeCell ref="AG15:AH17"/>
    <mergeCell ref="AF35:AF37"/>
    <mergeCell ref="AG35:AJ37"/>
    <mergeCell ref="M30:AC30"/>
    <mergeCell ref="AD30:AJ30"/>
    <mergeCell ref="B31:L33"/>
    <mergeCell ref="M29:T29"/>
    <mergeCell ref="V29:AC29"/>
    <mergeCell ref="M31:T31"/>
    <mergeCell ref="V31:AC31"/>
    <mergeCell ref="M32:P32"/>
    <mergeCell ref="Q32:V32"/>
    <mergeCell ref="X32:AC32"/>
    <mergeCell ref="M33:T33"/>
    <mergeCell ref="V33:AC33"/>
    <mergeCell ref="AD27:AE29"/>
    <mergeCell ref="AF27:AF29"/>
    <mergeCell ref="AD31:AE33"/>
    <mergeCell ref="AF31:AF33"/>
    <mergeCell ref="M27:T27"/>
    <mergeCell ref="V27:AC27"/>
    <mergeCell ref="M28:P28"/>
    <mergeCell ref="Q28:V28"/>
    <mergeCell ref="X28:AC28"/>
    <mergeCell ref="A34:AC37"/>
    <mergeCell ref="A14:A17"/>
    <mergeCell ref="B14:L14"/>
    <mergeCell ref="M14:AC14"/>
    <mergeCell ref="B15:L17"/>
    <mergeCell ref="A18:A21"/>
    <mergeCell ref="B18:L18"/>
    <mergeCell ref="A26:A29"/>
    <mergeCell ref="B26:L26"/>
    <mergeCell ref="M26:AC26"/>
    <mergeCell ref="B27:L29"/>
    <mergeCell ref="A22:A25"/>
    <mergeCell ref="B22:L22"/>
    <mergeCell ref="M22:AC22"/>
    <mergeCell ref="B23:L25"/>
    <mergeCell ref="M23:T23"/>
    <mergeCell ref="V23:AC23"/>
    <mergeCell ref="M24:P24"/>
    <mergeCell ref="Q24:V24"/>
    <mergeCell ref="X24:AC24"/>
    <mergeCell ref="M25:T25"/>
    <mergeCell ref="V25:AC25"/>
    <mergeCell ref="A30:A33"/>
    <mergeCell ref="B30:L30"/>
    <mergeCell ref="A10:A13"/>
    <mergeCell ref="M10:AC10"/>
    <mergeCell ref="B10:L10"/>
    <mergeCell ref="B11:L13"/>
    <mergeCell ref="M13:T13"/>
    <mergeCell ref="V13:AC13"/>
    <mergeCell ref="M11:T11"/>
    <mergeCell ref="V11:AC11"/>
    <mergeCell ref="M12:P12"/>
    <mergeCell ref="Q12:V12"/>
    <mergeCell ref="X12:AC12"/>
    <mergeCell ref="A4:AJ4"/>
    <mergeCell ref="A5:AJ5"/>
    <mergeCell ref="AG8:AH8"/>
    <mergeCell ref="AI8:AJ8"/>
    <mergeCell ref="U8:V8"/>
    <mergeCell ref="U7:AJ7"/>
    <mergeCell ref="AE8:AF8"/>
    <mergeCell ref="W8:X8"/>
    <mergeCell ref="Y8:Z8"/>
    <mergeCell ref="AA8:AB8"/>
    <mergeCell ref="AC8:AD8"/>
    <mergeCell ref="H8:T8"/>
    <mergeCell ref="H7:T7"/>
    <mergeCell ref="A8:G8"/>
    <mergeCell ref="A7:G7"/>
    <mergeCell ref="AD10:AJ10"/>
    <mergeCell ref="M18:AC18"/>
    <mergeCell ref="B19:L21"/>
    <mergeCell ref="M15:T15"/>
    <mergeCell ref="V15:AC15"/>
    <mergeCell ref="M17:T17"/>
    <mergeCell ref="V17:AC17"/>
    <mergeCell ref="M16:P16"/>
    <mergeCell ref="Q16:V16"/>
    <mergeCell ref="X16:AC16"/>
    <mergeCell ref="M19:T19"/>
    <mergeCell ref="V19:AC19"/>
    <mergeCell ref="AF19:AF21"/>
    <mergeCell ref="AI19:AJ21"/>
    <mergeCell ref="AG19:AH21"/>
    <mergeCell ref="AD19:AE21"/>
    <mergeCell ref="M20:P20"/>
    <mergeCell ref="Q20:V20"/>
    <mergeCell ref="X20:AC20"/>
    <mergeCell ref="M21:T21"/>
    <mergeCell ref="V21:AC21"/>
  </mergeCells>
  <phoneticPr fontId="1"/>
  <printOptions horizontalCentered="1"/>
  <pageMargins left="0.59055118110236227" right="0.59055118110236227" top="0.59055118110236227" bottom="0.78740157480314965" header="0.51181102362204722" footer="0.31496062992125984"/>
  <pageSetup paperSize="9" scale="93" firstPageNumber="10" orientation="portrait" blackAndWhite="1" useFirstPageNumber="1" horizontalDpi="300" r:id="rId1"/>
  <headerFooter alignWithMargins="0">
    <oddHeader>&amp;L※この書式はホームページ（https://cmat.jp/syunin/）からダウンロードできます。</oddHeader>
    <oddFooter>&amp;C16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実務経験証明書総括表（主ー３）</vt:lpstr>
      <vt:lpstr>'実務経験証明書総括表（主ー３）'!Print_Area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小池　雅浩</dc:creator>
  <cp:lastModifiedBy>PC-05</cp:lastModifiedBy>
  <cp:lastPrinted>2024-06-04T01:15:54Z</cp:lastPrinted>
  <dcterms:created xsi:type="dcterms:W3CDTF">2007-06-04T06:17:09Z</dcterms:created>
  <dcterms:modified xsi:type="dcterms:W3CDTF">2024-06-10T05:17:22Z</dcterms:modified>
</cp:coreProperties>
</file>